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5 year end accounts summary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<sst xmlns="http://schemas.openxmlformats.org/spreadsheetml/2006/main" count="21" uniqueCount="21">
  <si>
    <t xml:space="preserve">YEAR END ACCOUNTS 2025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</si>
  <si>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</si>
  <si>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</si>
  <si>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</si>
  <si>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</si>
  <si>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</si>
  <si>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JUNE</t>
  </si>
  <si>
    <t xml:space="preserve">JULY</t>
  </si>
  <si>
    <t xml:space="preserve">AUG</t>
  </si>
  <si>
    <t xml:space="preserve">SEPT</t>
  </si>
  <si>
    <t xml:space="preserve">OCT</t>
  </si>
  <si>
    <t xml:space="preserve">NOV</t>
  </si>
  <si>
    <t xml:space="preserve">DEC</t>
  </si>
  <si>
    <t xml:space="preserve">TOTAL</t>
  </si>
  <si>
    <t xml:space="preserve"> INCOME</t>
  </si>
  <si>
    <t xml:space="preserve">INCOME TOTAL</t>
  </si>
  <si>
    <t xml:space="preserve"> EXPENDITURE</t>
  </si>
  <si>
    <t xml:space="preserve">SUNDRIES</t>
  </si>
  <si>
    <t xml:space="preserve">Total</t>
  </si>
  <si>
    <t xml:space="preserve">Plus income </t>
  </si>
  <si>
    <t xml:space="preserve">Deduct expenditure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</si>
</sst>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0"/>
    <numFmt numFmtId="166" formatCode="\£#,##0.00"/>
    <numFmt numFmtId="167" formatCode="General"/>
    <numFmt numFmtId="168" formatCode="#,##0.00_ ;\-#,##0.00\ "/>
    <numFmt numFmtId="169" formatCode="0.00_ ;\-0.00\ "/>
  </numFmts>
  <fonts count="6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8"/>
      <color rgb="FF1E1E1E"/>
      <name val="Segoe U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0" fillId="2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1E1E1E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Yearendaccountssummary2025.xlsx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JAN25"/><sheetName val="FEB25"/><sheetName val="MAR25"/><sheetName val="APR25"/><sheetName val="MAY25"/><sheetName val="JUN25"/><sheetName val="JUL25"/><sheetName val="AUG25"/><sheetName val="SEP25"/><sheetName val="OCT25"/><sheetName val="NOV25"/><sheetName val="DEC25"/><sheetName val="YEAREND25"/></sheetNames><sheetDataSet><sheetData sheetId="0"><row r="5"><cell r="B5" t="str"><v>Standing orders</v></cell></row><row r="5"><cell r="G5"><v>900</v></cell></row><row r="6"><cell r="B6" t="str"><v>Cheques</v></cell></row><row r="6"><cell r="G6"><v>60</v></cell></row><row r="17"><cell r="B17" t="str"><v>Sundries subtotal</v></cell></row><row r="17"><cell r="H17"><v>0</v></cell></row><row r="23"><cell r="B23" t="str"><v>Conductor fees & travel expenses</v></cell></row><row r="23"><cell r="G23"><v>300</v></cell></row><row r="24"><cell r="B24" t="str"><v>Accompanist fees & travel expenses</v></cell></row><row r="24"><cell r="G24"><v>490</v></cell></row><row r="25"><cell r="B25" t="str"><v>Accommodation</v></cell></row><row r="26"><cell r="B26" t="str"><v>Hire of halls</v></cell></row><row r="26"><cell r="G26"><v>100</v></cell></row><row r="27"><cell r="B27" t="str"><v>Printing</v></cell></row><row r="28"><cell r="B28" t="str"><v>Music purchase</v></cell></row><row r="29"><cell r="B29" t="str"><v>Arranging & writing music</v></cell></row><row r="30"><cell r="B30" t="str"><v>Learning track preparation or costs</v></cell></row><row r="31"><cell r="B31" t="str"><v>Making music subs or insurance</v></cell></row><row r="32"><cell r="B32" t="str"><v>Sound cloud subs</v></cell></row><row r="33"><cell r="B33" t="str"><v>Stationery</v></cell></row><row r="34"><cell r="B34" t="str"><v>Zoom subscriptions</v></cell></row><row r="34"><cell r="G34"><v>15.59</v></cell></row><row r="35"><cell r="B35" t="str"><v>Web site costs(Paper Rhino/GoDaddy)</v></cell></row><row r="35"><cell r="G35"><v>300</v></cell></row><row r="36"><cell r="B36" t="str"><v>Choir gifts</v></cell></row><row r="37"><cell r="B37" t="str"><v>Internet hosting</v></cell></row><row r="38"><cell r="B38" t="str"><v>Transport costs</v></cell></row><row r="39"><cell r="B39" t="str"><v>Workshop incl hall hire</v></cell></row><row r="40"><cell r="B40" t="str"><v>Spare</v></cell></row><row r="48"><cell r="H48"><v>99</v></cell></row><row r="53"><cell r="B53" t="str"><v>Previous month end bank balance</v></cell></row><row r="53"><cell r="G53"><v>13512.78</v></cell></row><row r="54"><cell r="G54"><v>960</v></cell></row><row r="55"><cell r="G55"><v>1304.59</v></cell></row><row r="56"><cell r="B56" t="str"><v>Money that should be in bank account</v></cell></row><row r="56"><cell r="G56"><v>13168.19</v></cell></row><row r="57"><cell r="B57" t="str"><v>Actual amount in bank account </v></cell></row><row r="57"><cell r="G57"><v>13168.19</v></cell></row><row r="58"><cell r="B58" t="str"><v>Difference</v></cell></row><row r="58"><cell r="G58"><v>0</v></cell></row></sheetData><sheetData sheetId="1"><row r="5"><cell r="G5"><v>945</v></cell></row><row r="6"><cell r="G6"><v>15</v></cell></row><row r="23"><cell r="G23"><v>560</v></cell></row><row r="25"><cell r="G25"><v>175</v></cell></row><row r="34"><cell r="G34"><v>15.59</v></cell></row><row r="35"><cell r="G35"><v>108</v></cell></row><row r="37"><cell r="G37"><v>10</v></cell></row><row r="39"><cell r="G39"><v>70</v></cell></row><row r="48"><cell r="H48"><v>168.01</v></cell></row><row r="53"><cell r="G53"><v>13168.19</v></cell></row><row r="54"><cell r="G54"><v>960</v></cell></row><row r="55"><cell r="G55"><v>1106.6</v></cell></row><row r="56"><cell r="G56"><v>13021.59</v></cell></row><row r="57"><cell r="G57"><v>13021.59</v></cell></row></sheetData><sheetData sheetId="2"><row r="5"><cell r="G5"><v>1020</v></cell></row><row r="6"><cell r="G6"><v>45</v></cell></row><row r="17"><cell r="H17"><v>0</v></cell></row><row r="23"><cell r="G23"><v>200</v></cell></row><row r="24"><cell r="G24"><v>160</v></cell></row><row r="25"><cell r="G25"><v>291.5</v></cell></row><row r="34"><cell r="G34"><v>15.59</v></cell></row><row r="48"><cell r="H48"><v>0</v></cell></row><row r="53"><cell r="G53"><v>13021.59</v></cell></row><row r="54"><cell r="G54"><v>1065</v></cell></row><row r="55"><cell r="G55"><v>667.09</v></cell></row><row r="56"><cell r="G56"><v>13419.5</v></cell></row><row r="57"><cell r="G57"><v>13419.5</v></cell></row><row r="58"><cell r="G58"><v>0</v></cell></row></sheetData><sheetData sheetId="3"><row r="5"><cell r="G5"><v>945</v></cell></row><row r="17"><cell r="H17"><v>0</v></cell></row><row r="23"><cell r="G23"><v>625</v></cell></row><row r="24"><cell r="G24"><v>290</v></cell></row><row r="25"><cell r="G25"><v>175</v></cell></row><row r="27"><cell r="G27"><v>59.54</v></cell></row><row r="33"><cell r="G33"><v>74.88</v></cell></row><row r="34"><cell r="G34"><v>15.59</v></cell></row><row r="39"><cell r="G39"><v>500</v></cell></row><row r="48"><cell r="H48"><v>0</v></cell></row><row r="53"><cell r="G53"><v>13419.5</v></cell></row><row r="54"><cell r="G54"><v>945</v></cell></row><row r="55"><cell r="G55"><v>1740.01</v></cell></row><row r="56"><cell r="G56"><v>12624.49</v></cell></row><row r="57"><cell r="G57"><v>12624.49</v></cell></row><row r="58"><cell r="G58"><v>0</v></cell></row></sheetData><sheetData sheetId="4"><row r="5"><cell r="G5"><v>960</v></cell></row><row r="6"><cell r="G6"><v>30</v></cell></row><row r="17"><cell r="H17"><v>0</v></cell></row><row r="23"><cell r="G23"><v>575</v></cell></row><row r="25"><cell r="G25"><v>175</v></cell></row><row r="34"><cell r="G34"><v>15.59</v></cell></row><row r="48"><cell r="H48"><v>0</v></cell></row><row r="53"><cell r="G53"><v>12624.49</v></cell></row><row r="54"><cell r="G54"><v>990</v></cell></row><row r="55"><cell r="G55"><v>765.59</v></cell></row><row r="56"><cell r="G56"><v>12848.9</v></cell></row><row r="57"><cell r="G57"><v>12848.9</v></cell></row><row r="58"><cell r="G58"><v>0</v></cell></row></sheetData><sheetData sheetId="5"><row r="5"><cell r="G5"><v>945</v></cell></row><row r="17"><cell r="H17"><v>1085</v></cell></row><row r="23"><cell r="G23"><v>695</v></cell></row><row r="24"><cell r="G24"><v>680</v></cell></row><row r="25"><cell r="G25"><v>175</v></cell></row><row r="26"><cell r="G26"><v>380</v></cell></row><row r="27"><cell r="G27"><v>72.04</v></cell></row><row r="28"><cell r="G28"><v>143.44</v></cell></row><row r="34"><cell r="G34"><v>16.79</v></cell></row><row r="36"><cell r="G36"><v>60</v></cell></row><row r="48"><cell r="H48"><v>0</v></cell></row><row r="53"><cell r="G53"><v>12848.9</v></cell></row><row r="54"><cell r="G54"><v>2030</v></cell></row><row r="55"><cell r="G55"><v>2222.27</v></cell></row><row r="56"><cell r="G56"><v>12656.63</v></cell></row><row r="57"><cell r="G57"><v>12656.63</v></cell></row><row r="58"><cell r="G58"><v>0</v></cell></row></sheetData><sheetData sheetId="6"><row r="17"><cell r="H17"><v>0</v></cell></row><row r="23"><cell r="G23"><v>805</v></cell></row><row r="24"><cell r="G24"><v>175</v></cell></row><row r="27"><cell r="G27"><v>28.4</v></cell></row><row r="34"><cell r="G34"><v>16.79</v></cell></row><row r="48"><cell r="H48"><v>30.93</v></cell></row><row r="53"><cell r="G53"><v>12656.63</v></cell></row><row r="54"><cell r="G54"><v>1050</v></cell></row><row r="55"><cell r="G55"><v>1056.12</v></cell></row><row r="56"><cell r="G56"><v>12650.51</v></cell></row><row r="57"><cell r="G57"><v>12650.51</v></cell></row></sheetData><sheetData sheetId="7"><row r="5"><cell r="G5"><v>915</v></cell></row><row r="6"><cell r="G6"><v>0</v></cell></row><row r="17"><cell r="H17"><v>0</v></cell></row><row r="23"><cell r="G23"><v>690</v></cell></row><row r="34"><cell r="G34"><v>16.79</v></cell></row><row r="48"><cell r="H48"><v>61.59</v></cell></row><row r="53"><cell r="G53"><v>12650.51</v></cell></row><row r="54"><cell r="G54"><v>915</v></cell></row><row r="55"><cell r="G55"><v>768.38</v></cell></row><row r="56"><cell r="G56"><v>12797.13</v></cell></row><row r="57"><cell r="G57"><v>12797.13</v></cell></row><row r="58"><cell r="G58"><v>0</v></cell></row></sheetData><sheetData sheetId="8"><row r="5"><cell r="G5"><v>930</v></cell></row><row r="6"><cell r="G6"><v>30</v></cell></row><row r="17"><cell r="H17"><v>0</v></cell></row><row r="34"><cell r="G34"><v>16.79</v></cell></row><row r="48"><cell r="H48"><v>4.75</v></cell></row><row r="53"><cell r="G53"><v>12797.13</v></cell></row><row r="54"><cell r="G54"><v>960</v></cell></row><row r="55"><cell r="G55"><v>21.54</v></cell></row><row r="56"><cell r="G56"><v>13735.59</v></cell></row><row r="57"><cell r="G57"><v>13735.59</v></cell></row><row r="58"><cell r="G58"><v>0</v></cell></row></sheetData><sheetData sheetId="9"><row r="5"><cell r="G5"><v>945</v></cell></row><row r="17"><cell r="H17"><v>0</v></cell></row><row r="24"><cell r="G24"><v>420</v></cell></row><row r="26"><cell r="G26"><v>245</v></cell></row><row r="27"><cell r="G27"><v>64.64</v></cell></row><row r="34"><cell r="G34"><v>16.79</v></cell></row><row r="48"><cell r="H48"><v>4.25</v></cell></row><row r="53"><cell r="G53"><v>13735.59</v></cell></row><row r="54"><cell r="G54"><v>945</v></cell></row><row r="55"><cell r="G55"><v>750.68</v></cell></row><row r="56"><cell r="G56"><v>13929.91</v></cell></row><row r="57"><cell r="G57"><v>13929.91</v></cell></row><row r="58"><cell r="G58"><v>0</v></cell></row></sheetData><sheetData sheetId="10"><row r="5"><cell r="G5"><v>915</v></cell></row><row r="6"><cell r="G6"><v>30</v></cell></row><row r="17"><cell r="H17"><v>0</v></cell></row><row r="23"><cell r="G23"><v>905</v></cell></row><row r="26"><cell r="G26"><v>196</v></cell></row><row r="27"><cell r="G27"><v>60.84</v></cell></row><row r="28"><cell r="G28"><v>681.48</v></cell></row><row r="34"><cell r="G34"><v>16.79</v></cell></row><row r="48"><cell r="H48"><v>4.75</v></cell></row><row r="53"><cell r="G53"><v>13929.91</v></cell></row><row r="54"><cell r="G54"><v>945</v></cell></row><row r="55"><cell r="G55"><v>1864.86</v></cell></row><row r="56"><cell r="G56"><v>13010.05</v></cell></row><row r="57"><cell r="G57"><v>13010.05</v></cell></row></sheetData><sheetData sheetId="11"><row r="5"><cell r="G5"><v>945</v></cell></row><row r="17"><cell r="H17"><v>0</v></cell></row><row r="24"><cell r="G24"><v>630</v></cell></row><row r="25"><cell r="G25"><v>294</v></cell></row><row r="26"><cell r="G26"><v>300</v></cell></row><row r="31"><cell r="G31"><v>276</v></cell></row><row r="34"><cell r="G34"><v>16.79</v></cell></row><row r="36"><cell r="G36"><v>26</v></cell></row><row r="48"><cell r="H48"><v>4.25</v></cell></row><row r="53"><cell r="G53"><v>13010.05</v></cell></row><row r="54"><cell r="G54"><v>945</v></cell></row><row r="55"><cell r="G55"><v>1547.04</v></cell></row><row r="56"><cell r="G56"><v>12408.01</v></cell></row><row r="57"><cell r="G57"><v>12408.01</v></cell></row><row r="58"><cell r="G58"><v>0</v></cell></row></sheetData><sheetData sheetId="12"></sheetData></sheetDataSet></externalBook></externalLink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328125" defaultRowHeight="14.25" zeroHeight="false" outlineLevelRow="0" outlineLevelCol="0"/>
  <cols>
    <col collapsed="false" customWidth="true" hidden="false" outlineLevel="0" max="1" min="1" style="0" width="14.45"/>
    <col collapsed="false" customWidth="true" hidden="false" outlineLevel="0" max="2" min="2" style="0" width="26.82"/>
    <col collapsed="false" customWidth="true" hidden="false" outlineLevel="0" max="14" min="3" style="0" width="12.54"/>
    <col collapsed="false" customWidth="true" hidden="false" outlineLevel="0" max="15" min="15" style="0" width="14.73"/>
    <col collapsed="false" customWidth="true" hidden="false" outlineLevel="0" max="17" min="17" style="0" width="10.18"/>
  </cols>
  <sheetData>
    <row r="1" customFormat="false" ht="14.2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customFormat="false" ht="14.25" hidden="false" customHeight="false" outlineLevel="0" collapsed="false">
      <c r="A2" s="1"/>
      <c r="B2" s="1"/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2" t="s">
        <v>10</v>
      </c>
      <c r="M2" s="2" t="s">
        <v>11</v>
      </c>
      <c r="N2" s="2" t="s">
        <v>12</v>
      </c>
      <c r="O2" s="2" t="s">
        <v>13</v>
      </c>
    </row>
    <row r="4" customFormat="false" ht="14.25" hidden="false" customHeight="false" outlineLevel="0" collapsed="false">
      <c r="A4" s="1" t="s">
        <v>14</v>
      </c>
    </row>
    <row r="5" customFormat="false" ht="14.25" hidden="false" customHeight="false" outlineLevel="0" collapsed="false">
      <c r="A5" s="0" t="str">
        <f aca="false">[1]JAN25!B5</f>
        <v>Standing orders</v>
      </c>
      <c r="C5" s="3" t="n">
        <f aca="false">[1]JAN25!G5</f>
        <v>900</v>
      </c>
      <c r="D5" s="3" t="n">
        <f aca="false">[1]FEB25!G5</f>
        <v>945</v>
      </c>
      <c r="E5" s="3" t="n">
        <f aca="false">[1]MAR25!G5</f>
        <v>1020</v>
      </c>
      <c r="F5" s="3" t="n">
        <f aca="false">[1]APR25!G5</f>
        <v>945</v>
      </c>
      <c r="G5" s="3" t="n">
        <f aca="false">[1]MAY25!G5</f>
        <v>960</v>
      </c>
      <c r="H5" s="3" t="n">
        <f aca="false">[1]JUN25!G5</f>
        <v>945</v>
      </c>
      <c r="I5" s="3" t="n">
        <v>1050</v>
      </c>
      <c r="J5" s="3" t="n">
        <f aca="false">[1]AUG25!G5</f>
        <v>915</v>
      </c>
      <c r="K5" s="3" t="n">
        <f aca="false">[1]SEP25!G5</f>
        <v>930</v>
      </c>
      <c r="L5" s="3" t="n">
        <f aca="false">[1]OCT25!G5</f>
        <v>945</v>
      </c>
      <c r="M5" s="3" t="n">
        <f aca="false">[1]NOV25!G5</f>
        <v>915</v>
      </c>
      <c r="N5" s="3" t="n">
        <f aca="false">[1]DEC25!G5</f>
        <v>945</v>
      </c>
      <c r="O5" s="4" t="n">
        <f aca="false">SUM(C5:N5)</f>
        <v>11415</v>
      </c>
    </row>
    <row r="6" customFormat="false" ht="14.25" hidden="false" customHeight="false" outlineLevel="0" collapsed="false">
      <c r="A6" s="0" t="str">
        <f aca="false">[1]JAN25!B6</f>
        <v>Cheques</v>
      </c>
      <c r="C6" s="5" t="n">
        <f aca="false">[1]JAN25!G6</f>
        <v>60</v>
      </c>
      <c r="D6" s="3" t="n">
        <f aca="false">[1]FEB25!G6</f>
        <v>15</v>
      </c>
      <c r="E6" s="3" t="n">
        <f aca="false">[1]MAR25!G6</f>
        <v>45</v>
      </c>
      <c r="F6" s="3" t="n">
        <f aca="false">[1]APR25!G6</f>
        <v>0</v>
      </c>
      <c r="G6" s="3" t="n">
        <f aca="false">[1]MAY25!G6</f>
        <v>30</v>
      </c>
      <c r="H6" s="3" t="n">
        <f aca="false">[1]JUN25!G6</f>
        <v>0</v>
      </c>
      <c r="I6" s="3"/>
      <c r="J6" s="3" t="n">
        <f aca="false">[1]AUG25!G6</f>
        <v>0</v>
      </c>
      <c r="K6" s="3" t="n">
        <f aca="false">[1]SEP25!G6</f>
        <v>30</v>
      </c>
      <c r="L6" s="3" t="n">
        <f aca="false">[1]OCT25!G6</f>
        <v>0</v>
      </c>
      <c r="M6" s="3" t="n">
        <f aca="false">[1]NOV25!G6</f>
        <v>30</v>
      </c>
      <c r="N6" s="3" t="n">
        <f aca="false">[1]DEC25!G6</f>
        <v>0</v>
      </c>
      <c r="O6" s="4" t="n">
        <f aca="false">SUM(C6:N6)</f>
        <v>210</v>
      </c>
    </row>
    <row r="7" customFormat="false" ht="14.25" hidden="false" customHeight="false" outlineLevel="0" collapsed="false">
      <c r="A7" s="0" t="str">
        <f aca="false">[1]JAN25!B17</f>
        <v>Sundries subtotal</v>
      </c>
      <c r="C7" s="5" t="n">
        <f aca="false">[1]JAN25!H17</f>
        <v>0</v>
      </c>
      <c r="D7" s="3" t="n">
        <f aca="false">[1]FEB25!H7</f>
        <v>0</v>
      </c>
      <c r="E7" s="5" t="n">
        <f aca="false">[1]MAR25!H17</f>
        <v>0</v>
      </c>
      <c r="F7" s="5" t="n">
        <f aca="false">[1]APR25!H17</f>
        <v>0</v>
      </c>
      <c r="G7" s="5" t="n">
        <f aca="false">[1]MAY25!H17</f>
        <v>0</v>
      </c>
      <c r="H7" s="5" t="n">
        <f aca="false">[1]JUN25!H17</f>
        <v>1085</v>
      </c>
      <c r="I7" s="5" t="n">
        <f aca="false">[1]JUL25!H17</f>
        <v>0</v>
      </c>
      <c r="J7" s="5" t="n">
        <f aca="false">[1]AUG25!H17</f>
        <v>0</v>
      </c>
      <c r="K7" s="5" t="n">
        <f aca="false">[1]SEP25!H17</f>
        <v>0</v>
      </c>
      <c r="L7" s="5" t="n">
        <f aca="false">[1]OCT25!H17</f>
        <v>0</v>
      </c>
      <c r="M7" s="5" t="n">
        <f aca="false">[1]NOV25!H17</f>
        <v>0</v>
      </c>
      <c r="N7" s="5" t="n">
        <f aca="false">[1]DEC25!H17</f>
        <v>0</v>
      </c>
      <c r="O7" s="4" t="n">
        <f aca="false">SUM(C7:N7)</f>
        <v>1085</v>
      </c>
    </row>
    <row r="8" customFormat="false" ht="14.25" hidden="false" customHeight="false" outlineLevel="0" collapsed="false"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customFormat="false" ht="14.25" hidden="false" customHeight="false" outlineLevel="0" collapsed="false">
      <c r="A9" s="1" t="s">
        <v>15</v>
      </c>
      <c r="C9" s="5" t="n">
        <f aca="false">SUM(C5:C8)</f>
        <v>960</v>
      </c>
      <c r="D9" s="5" t="n">
        <f aca="false">SUM(D5:D8)</f>
        <v>960</v>
      </c>
      <c r="E9" s="5" t="n">
        <f aca="false">SUM(E5:E8)</f>
        <v>1065</v>
      </c>
      <c r="F9" s="5" t="n">
        <f aca="false">SUM(F5:F8)</f>
        <v>945</v>
      </c>
      <c r="G9" s="5" t="n">
        <f aca="false">SUM(G5:G8)</f>
        <v>990</v>
      </c>
      <c r="H9" s="5" t="n">
        <f aca="false">SUM(H5:H8)</f>
        <v>2030</v>
      </c>
      <c r="I9" s="5" t="n">
        <f aca="false">SUM(I5:I8)</f>
        <v>1050</v>
      </c>
      <c r="J9" s="5" t="n">
        <f aca="false">SUM(J5:J8)</f>
        <v>915</v>
      </c>
      <c r="K9" s="5" t="n">
        <f aca="false">SUM(K5:K8)</f>
        <v>960</v>
      </c>
      <c r="L9" s="5" t="n">
        <f aca="false">SUM(L5:L8)</f>
        <v>945</v>
      </c>
      <c r="M9" s="5" t="n">
        <f aca="false">SUM(M5:M8)</f>
        <v>945</v>
      </c>
      <c r="N9" s="5" t="n">
        <f aca="false">SUM(N5:N8)</f>
        <v>945</v>
      </c>
      <c r="O9" s="8" t="n">
        <f aca="false">SUM(C9:N9)</f>
        <v>12710</v>
      </c>
    </row>
    <row r="10" customFormat="false" ht="14.25" hidden="false" customHeight="false" outlineLevel="0" collapsed="false"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customFormat="false" ht="14.25" hidden="false" customHeight="false" outlineLevel="0" collapsed="false"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customFormat="false" ht="14.25" hidden="false" customHeight="false" outlineLevel="0" collapsed="false">
      <c r="A12" s="1" t="s">
        <v>16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customFormat="false" ht="14.25" hidden="false" customHeight="false" outlineLevel="0" collapsed="false">
      <c r="A13" s="9" t="str">
        <f aca="false">[1]JAN25!B23</f>
        <v>Conductor fees &amp; travel expenses</v>
      </c>
      <c r="C13" s="5" t="n">
        <f aca="false">[1]JAN25!G23</f>
        <v>300</v>
      </c>
      <c r="D13" s="5" t="n">
        <f aca="false">[1]FEB25!G23</f>
        <v>560</v>
      </c>
      <c r="E13" s="5" t="n">
        <f aca="false">[1]MAR25!G23</f>
        <v>200</v>
      </c>
      <c r="F13" s="5" t="n">
        <f aca="false">[1]APR25!G23</f>
        <v>625</v>
      </c>
      <c r="G13" s="5" t="n">
        <f aca="false">[1]MAY25!G23</f>
        <v>575</v>
      </c>
      <c r="H13" s="5" t="n">
        <f aca="false">[1]JUN25!G23</f>
        <v>695</v>
      </c>
      <c r="I13" s="5" t="n">
        <f aca="false">[1]JUL25!G23</f>
        <v>805</v>
      </c>
      <c r="J13" s="5" t="n">
        <f aca="false">[1]AUG25!G23</f>
        <v>690</v>
      </c>
      <c r="K13" s="5" t="n">
        <f aca="false">[1]SEP25!G23</f>
        <v>0</v>
      </c>
      <c r="L13" s="5" t="n">
        <f aca="false">[1]OCT25!G23</f>
        <v>0</v>
      </c>
      <c r="M13" s="5" t="n">
        <f aca="false">[1]NOV25!G23</f>
        <v>905</v>
      </c>
      <c r="N13" s="5" t="n">
        <f aca="false">[1]DEC25!G23</f>
        <v>0</v>
      </c>
      <c r="O13" s="4" t="n">
        <f aca="false">SUM(C13:N13)</f>
        <v>5355</v>
      </c>
    </row>
    <row r="14" customFormat="false" ht="14.25" hidden="false" customHeight="false" outlineLevel="0" collapsed="false">
      <c r="A14" s="9" t="str">
        <f aca="false">[1]JAN25!B24</f>
        <v>Accompanist fees &amp; travel expenses</v>
      </c>
      <c r="C14" s="5" t="n">
        <f aca="false">[1]JAN25!G24</f>
        <v>490</v>
      </c>
      <c r="D14" s="5" t="n">
        <f aca="false">[1]FEB25!G24</f>
        <v>0</v>
      </c>
      <c r="E14" s="5" t="n">
        <f aca="false">[1]MAR25!G24</f>
        <v>160</v>
      </c>
      <c r="F14" s="5" t="n">
        <f aca="false">[1]APR25!G24</f>
        <v>290</v>
      </c>
      <c r="G14" s="5" t="n">
        <f aca="false">[1]MAY25!G24</f>
        <v>0</v>
      </c>
      <c r="H14" s="5" t="n">
        <f aca="false">[1]JUN25!G24</f>
        <v>680</v>
      </c>
      <c r="I14" s="5" t="n">
        <f aca="false">[1]JUL25!G24</f>
        <v>175</v>
      </c>
      <c r="J14" s="5" t="n">
        <f aca="false">[1]AUG25!G24</f>
        <v>0</v>
      </c>
      <c r="K14" s="5" t="n">
        <f aca="false">[1]SEP25!G24</f>
        <v>0</v>
      </c>
      <c r="L14" s="5" t="n">
        <f aca="false">[1]OCT25!G24</f>
        <v>420</v>
      </c>
      <c r="M14" s="5" t="n">
        <f aca="false">[1]NOV25!G24</f>
        <v>0</v>
      </c>
      <c r="N14" s="5" t="n">
        <f aca="false">[1]DEC25!G24</f>
        <v>630</v>
      </c>
      <c r="O14" s="4" t="n">
        <f aca="false">SUM(C14:N14)</f>
        <v>2845</v>
      </c>
    </row>
    <row r="15" customFormat="false" ht="14.25" hidden="false" customHeight="false" outlineLevel="0" collapsed="false">
      <c r="A15" s="9" t="str">
        <f aca="false">[1]JAN25!B25</f>
        <v>Accommodation</v>
      </c>
      <c r="C15" s="5" t="n">
        <f aca="false">[1]JAN25!G25</f>
        <v>0</v>
      </c>
      <c r="D15" s="5" t="n">
        <f aca="false">[1]FEB25!G25</f>
        <v>175</v>
      </c>
      <c r="E15" s="5" t="n">
        <f aca="false">[1]MAR25!G25</f>
        <v>291.5</v>
      </c>
      <c r="F15" s="5" t="n">
        <f aca="false">[1]APR25!G25</f>
        <v>175</v>
      </c>
      <c r="G15" s="5" t="n">
        <f aca="false">[1]MAY25!G25</f>
        <v>175</v>
      </c>
      <c r="H15" s="5" t="n">
        <f aca="false">[1]JUN25!G25</f>
        <v>175</v>
      </c>
      <c r="I15" s="5" t="n">
        <f aca="false">[1]JUL25!G25</f>
        <v>0</v>
      </c>
      <c r="J15" s="5" t="n">
        <f aca="false">[1]AUG25!G25</f>
        <v>0</v>
      </c>
      <c r="K15" s="5" t="n">
        <f aca="false">[1]SEP25!G25</f>
        <v>0</v>
      </c>
      <c r="L15" s="5" t="n">
        <f aca="false">[1]OCT25!G25</f>
        <v>0</v>
      </c>
      <c r="M15" s="5" t="n">
        <f aca="false">[1]NOV25!G25</f>
        <v>0</v>
      </c>
      <c r="N15" s="5" t="n">
        <f aca="false">[1]DEC25!G25</f>
        <v>294</v>
      </c>
      <c r="O15" s="4" t="n">
        <f aca="false">SUM(C15:N15)</f>
        <v>1285.5</v>
      </c>
    </row>
    <row r="16" customFormat="false" ht="14.25" hidden="false" customHeight="false" outlineLevel="0" collapsed="false">
      <c r="A16" s="9" t="str">
        <f aca="false">[1]JAN25!B26</f>
        <v>Hire of halls</v>
      </c>
      <c r="C16" s="5" t="n">
        <f aca="false">[1]JAN25!G26</f>
        <v>100</v>
      </c>
      <c r="D16" s="5" t="n">
        <f aca="false">[1]FEB25!G26</f>
        <v>0</v>
      </c>
      <c r="E16" s="5" t="n">
        <f aca="false">[1]MAR25!G26</f>
        <v>0</v>
      </c>
      <c r="F16" s="5" t="n">
        <f aca="false">[1]APR25!G26</f>
        <v>0</v>
      </c>
      <c r="G16" s="5" t="n">
        <f aca="false">[1]MAY25!G26</f>
        <v>0</v>
      </c>
      <c r="H16" s="5" t="n">
        <f aca="false">[1]JUN25!G26</f>
        <v>380</v>
      </c>
      <c r="I16" s="5" t="n">
        <f aca="false">[1]JUL25!G26</f>
        <v>0</v>
      </c>
      <c r="J16" s="5" t="n">
        <f aca="false">[1]AUG25!G26</f>
        <v>0</v>
      </c>
      <c r="K16" s="5" t="n">
        <f aca="false">[1]SEP25!G26</f>
        <v>0</v>
      </c>
      <c r="L16" s="5" t="n">
        <f aca="false">[1]OCT25!G26</f>
        <v>245</v>
      </c>
      <c r="M16" s="5" t="n">
        <f aca="false">[1]NOV25!G26</f>
        <v>196</v>
      </c>
      <c r="N16" s="5" t="n">
        <f aca="false">[1]DEC25!G26</f>
        <v>300</v>
      </c>
      <c r="O16" s="4" t="n">
        <f aca="false">SUM(C16:N16)</f>
        <v>1221</v>
      </c>
    </row>
    <row r="17" customFormat="false" ht="14.25" hidden="false" customHeight="false" outlineLevel="0" collapsed="false">
      <c r="A17" s="9" t="str">
        <f aca="false">[1]JAN25!B27</f>
        <v>Printing</v>
      </c>
      <c r="C17" s="5" t="n">
        <f aca="false">[1]JAN25!G27</f>
        <v>0</v>
      </c>
      <c r="D17" s="5" t="n">
        <f aca="false">[1]FEB25!G27</f>
        <v>0</v>
      </c>
      <c r="E17" s="5" t="n">
        <f aca="false">[1]MAR25!G27</f>
        <v>0</v>
      </c>
      <c r="F17" s="5" t="n">
        <f aca="false">[1]APR25!G27</f>
        <v>59.54</v>
      </c>
      <c r="G17" s="5" t="n">
        <f aca="false">[1]MAY25!G27</f>
        <v>0</v>
      </c>
      <c r="H17" s="5" t="n">
        <f aca="false">[1]JUN25!G27</f>
        <v>72.04</v>
      </c>
      <c r="I17" s="5" t="n">
        <f aca="false">[1]JUL25!G27</f>
        <v>28.4</v>
      </c>
      <c r="J17" s="5" t="n">
        <f aca="false">[1]AUG25!G27</f>
        <v>0</v>
      </c>
      <c r="K17" s="5" t="n">
        <f aca="false">[1]SEP25!G27</f>
        <v>0</v>
      </c>
      <c r="L17" s="5" t="n">
        <f aca="false">[1]OCT25!G27</f>
        <v>64.64</v>
      </c>
      <c r="M17" s="5" t="n">
        <f aca="false">[1]NOV25!G27</f>
        <v>60.84</v>
      </c>
      <c r="N17" s="5" t="n">
        <f aca="false">[1]DEC25!G27</f>
        <v>0</v>
      </c>
      <c r="O17" s="4" t="n">
        <f aca="false">SUM(C17:N17)</f>
        <v>285.46</v>
      </c>
    </row>
    <row r="18" customFormat="false" ht="14.25" hidden="false" customHeight="false" outlineLevel="0" collapsed="false">
      <c r="A18" s="9" t="str">
        <f aca="false">[1]JAN25!B28</f>
        <v>Music purchase</v>
      </c>
      <c r="C18" s="5" t="n">
        <f aca="false">[1]JAN25!G28</f>
        <v>0</v>
      </c>
      <c r="D18" s="5" t="n">
        <f aca="false">[1]FEB25!G28</f>
        <v>0</v>
      </c>
      <c r="E18" s="5" t="n">
        <f aca="false">[1]MAR25!G28</f>
        <v>0</v>
      </c>
      <c r="F18" s="5" t="n">
        <f aca="false">[1]APR25!G28</f>
        <v>0</v>
      </c>
      <c r="G18" s="5" t="n">
        <f aca="false">[1]MAY25!G28</f>
        <v>0</v>
      </c>
      <c r="H18" s="5" t="n">
        <f aca="false">[1]JUN25!G28</f>
        <v>143.44</v>
      </c>
      <c r="I18" s="5" t="n">
        <f aca="false">[1]JUL25!G28</f>
        <v>0</v>
      </c>
      <c r="J18" s="5" t="n">
        <f aca="false">[1]AUG25!G28</f>
        <v>0</v>
      </c>
      <c r="K18" s="5" t="n">
        <f aca="false">[1]SEP25!G28</f>
        <v>0</v>
      </c>
      <c r="L18" s="5" t="n">
        <f aca="false">[1]OCT25!G28</f>
        <v>0</v>
      </c>
      <c r="M18" s="5" t="n">
        <f aca="false">[1]NOV25!G28</f>
        <v>681.48</v>
      </c>
      <c r="N18" s="5" t="n">
        <f aca="false">[1]DEC25!G28</f>
        <v>0</v>
      </c>
      <c r="O18" s="4" t="n">
        <f aca="false">SUM(C18:N18)</f>
        <v>824.92</v>
      </c>
    </row>
    <row r="19" customFormat="false" ht="14.25" hidden="false" customHeight="false" outlineLevel="0" collapsed="false">
      <c r="A19" s="9" t="str">
        <f aca="false">[1]JAN25!B29</f>
        <v>Arranging &amp; writing music</v>
      </c>
      <c r="C19" s="5" t="n">
        <f aca="false">[1]JAN25!G29</f>
        <v>0</v>
      </c>
      <c r="D19" s="5" t="n">
        <f aca="false">[1]FEB25!G29</f>
        <v>0</v>
      </c>
      <c r="E19" s="5" t="n">
        <f aca="false">[1]MAR25!G29</f>
        <v>0</v>
      </c>
      <c r="F19" s="5" t="n">
        <f aca="false">[1]APR25!G29</f>
        <v>0</v>
      </c>
      <c r="G19" s="5" t="n">
        <f aca="false">[1]MAY25!G29</f>
        <v>0</v>
      </c>
      <c r="H19" s="5" t="n">
        <f aca="false">[1]JUN25!G29</f>
        <v>0</v>
      </c>
      <c r="I19" s="5" t="n">
        <f aca="false">[1]JUL25!G29</f>
        <v>0</v>
      </c>
      <c r="J19" s="5" t="n">
        <f aca="false">[1]AUG25!G29</f>
        <v>0</v>
      </c>
      <c r="K19" s="5" t="n">
        <f aca="false">[1]SEP25!G29</f>
        <v>0</v>
      </c>
      <c r="L19" s="5" t="n">
        <f aca="false">[1]OCT25!G29</f>
        <v>0</v>
      </c>
      <c r="M19" s="5" t="n">
        <f aca="false">[1]NOV25!G29</f>
        <v>0</v>
      </c>
      <c r="N19" s="5" t="n">
        <f aca="false">[1]DEC25!G29</f>
        <v>0</v>
      </c>
      <c r="O19" s="4" t="n">
        <f aca="false">SUM(C19:N19)</f>
        <v>0</v>
      </c>
    </row>
    <row r="20" customFormat="false" ht="14.25" hidden="false" customHeight="false" outlineLevel="0" collapsed="false">
      <c r="A20" s="9" t="str">
        <f aca="false">[1]JAN25!B30</f>
        <v>Learning track preparation or costs</v>
      </c>
      <c r="C20" s="5" t="n">
        <f aca="false">[1]JAN25!G30</f>
        <v>0</v>
      </c>
      <c r="D20" s="5" t="n">
        <f aca="false">[1]FEB25!G30</f>
        <v>0</v>
      </c>
      <c r="E20" s="5" t="n">
        <f aca="false">[1]MAR25!G30</f>
        <v>0</v>
      </c>
      <c r="F20" s="5" t="n">
        <f aca="false">[1]APR25!G30</f>
        <v>0</v>
      </c>
      <c r="G20" s="5" t="n">
        <f aca="false">[1]MAY25!G30</f>
        <v>0</v>
      </c>
      <c r="H20" s="5" t="n">
        <f aca="false">[1]JUN25!G30</f>
        <v>0</v>
      </c>
      <c r="I20" s="5" t="n">
        <f aca="false">[1]JUL25!G30</f>
        <v>0</v>
      </c>
      <c r="J20" s="5" t="n">
        <f aca="false">[1]AUG25!G30</f>
        <v>0</v>
      </c>
      <c r="K20" s="5" t="n">
        <f aca="false">[1]SEP25!G30</f>
        <v>0</v>
      </c>
      <c r="L20" s="5" t="n">
        <f aca="false">[1]OCT25!G30</f>
        <v>0</v>
      </c>
      <c r="M20" s="5" t="n">
        <f aca="false">[1]NOV25!G30</f>
        <v>0</v>
      </c>
      <c r="N20" s="5" t="n">
        <f aca="false">[1]DEC25!G30</f>
        <v>0</v>
      </c>
      <c r="O20" s="4" t="n">
        <f aca="false">SUM(C20:N20)</f>
        <v>0</v>
      </c>
    </row>
    <row r="21" customFormat="false" ht="14.25" hidden="false" customHeight="false" outlineLevel="0" collapsed="false">
      <c r="A21" s="9" t="str">
        <f aca="false">[1]JAN25!B31</f>
        <v>Making music subs or insurance</v>
      </c>
      <c r="C21" s="5" t="n">
        <f aca="false">[1]JAN25!G31</f>
        <v>0</v>
      </c>
      <c r="D21" s="5" t="n">
        <f aca="false">[1]FEB25!G31</f>
        <v>0</v>
      </c>
      <c r="E21" s="5" t="n">
        <f aca="false">[1]MAR25!G31</f>
        <v>0</v>
      </c>
      <c r="F21" s="5" t="n">
        <f aca="false">[1]APR25!G31</f>
        <v>0</v>
      </c>
      <c r="G21" s="5" t="n">
        <f aca="false">[1]MAY25!G31</f>
        <v>0</v>
      </c>
      <c r="H21" s="5" t="n">
        <f aca="false">[1]JUN25!G31</f>
        <v>0</v>
      </c>
      <c r="I21" s="5" t="n">
        <f aca="false">[1]JUL25!G31</f>
        <v>0</v>
      </c>
      <c r="J21" s="5" t="n">
        <f aca="false">[1]AUG25!G31</f>
        <v>0</v>
      </c>
      <c r="K21" s="5" t="n">
        <f aca="false">[1]SEP25!G31</f>
        <v>0</v>
      </c>
      <c r="L21" s="5" t="n">
        <f aca="false">[1]OCT25!G31</f>
        <v>0</v>
      </c>
      <c r="M21" s="5" t="n">
        <f aca="false">[1]NOV25!G31</f>
        <v>0</v>
      </c>
      <c r="N21" s="5" t="n">
        <f aca="false">[1]DEC25!G31</f>
        <v>276</v>
      </c>
      <c r="O21" s="4" t="n">
        <f aca="false">SUM(C21:N21)</f>
        <v>276</v>
      </c>
    </row>
    <row r="22" customFormat="false" ht="14.25" hidden="false" customHeight="false" outlineLevel="0" collapsed="false">
      <c r="A22" s="9" t="str">
        <f aca="false">[1]JAN25!B32</f>
        <v>Sound cloud subs</v>
      </c>
      <c r="C22" s="5" t="n">
        <f aca="false">[1]JAN25!G32</f>
        <v>0</v>
      </c>
      <c r="D22" s="5" t="n">
        <f aca="false">[1]FEB25!G32</f>
        <v>0</v>
      </c>
      <c r="E22" s="5" t="n">
        <f aca="false">[1]MAR25!G32</f>
        <v>0</v>
      </c>
      <c r="F22" s="5" t="n">
        <f aca="false">[1]APR25!G32</f>
        <v>0</v>
      </c>
      <c r="G22" s="5" t="n">
        <f aca="false">[1]MAY25!G32</f>
        <v>0</v>
      </c>
      <c r="H22" s="5" t="n">
        <f aca="false">[1]JUN25!G32</f>
        <v>0</v>
      </c>
      <c r="I22" s="5" t="n">
        <f aca="false">[1]JUL25!G32</f>
        <v>0</v>
      </c>
      <c r="J22" s="5" t="n">
        <f aca="false">[1]AUG25!G32</f>
        <v>0</v>
      </c>
      <c r="K22" s="5" t="n">
        <f aca="false">[1]SEP25!G32</f>
        <v>0</v>
      </c>
      <c r="L22" s="5" t="n">
        <f aca="false">[1]OCT25!G32</f>
        <v>0</v>
      </c>
      <c r="M22" s="5" t="n">
        <f aca="false">[1]NOV25!G32</f>
        <v>0</v>
      </c>
      <c r="N22" s="5" t="n">
        <f aca="false">[1]DEC25!G32</f>
        <v>0</v>
      </c>
      <c r="O22" s="4" t="n">
        <f aca="false">SUM(C22:N22)</f>
        <v>0</v>
      </c>
    </row>
    <row r="23" customFormat="false" ht="14.25" hidden="false" customHeight="false" outlineLevel="0" collapsed="false">
      <c r="A23" s="9" t="str">
        <f aca="false">[1]JAN25!B33</f>
        <v>Stationery</v>
      </c>
      <c r="C23" s="5" t="n">
        <f aca="false">[1]JAN25!G33</f>
        <v>0</v>
      </c>
      <c r="D23" s="5" t="n">
        <f aca="false">[1]FEB25!G33</f>
        <v>0</v>
      </c>
      <c r="E23" s="5" t="n">
        <f aca="false">[1]MAR25!G33</f>
        <v>0</v>
      </c>
      <c r="F23" s="5" t="n">
        <f aca="false">[1]APR25!G33</f>
        <v>74.88</v>
      </c>
      <c r="G23" s="5" t="n">
        <f aca="false">[1]MAY25!G33</f>
        <v>0</v>
      </c>
      <c r="H23" s="5" t="n">
        <f aca="false">[1]JUN25!G33</f>
        <v>0</v>
      </c>
      <c r="I23" s="5" t="n">
        <f aca="false">[1]JUL25!G33</f>
        <v>0</v>
      </c>
      <c r="J23" s="5" t="n">
        <f aca="false">[1]AUG25!G33</f>
        <v>0</v>
      </c>
      <c r="K23" s="5" t="n">
        <f aca="false">[1]SEP25!G33</f>
        <v>0</v>
      </c>
      <c r="L23" s="5" t="n">
        <f aca="false">[1]OCT25!G33</f>
        <v>0</v>
      </c>
      <c r="M23" s="5" t="n">
        <f aca="false">[1]NOV25!G33</f>
        <v>0</v>
      </c>
      <c r="N23" s="5" t="n">
        <f aca="false">[1]DEC25!G33</f>
        <v>0</v>
      </c>
      <c r="O23" s="4" t="n">
        <f aca="false">SUM(C23:N23)</f>
        <v>74.88</v>
      </c>
    </row>
    <row r="24" customFormat="false" ht="14.25" hidden="false" customHeight="false" outlineLevel="0" collapsed="false">
      <c r="A24" s="9" t="str">
        <f aca="false">[1]JAN25!B34</f>
        <v>Zoom subscriptions</v>
      </c>
      <c r="C24" s="5" t="n">
        <f aca="false">[1]JAN25!G34</f>
        <v>15.59</v>
      </c>
      <c r="D24" s="5" t="n">
        <f aca="false">[1]FEB25!G34</f>
        <v>15.59</v>
      </c>
      <c r="E24" s="5" t="n">
        <f aca="false">[1]MAR25!G34</f>
        <v>15.59</v>
      </c>
      <c r="F24" s="5" t="n">
        <f aca="false">[1]APR25!G34</f>
        <v>15.59</v>
      </c>
      <c r="G24" s="5" t="n">
        <f aca="false">[1]MAY25!G34</f>
        <v>15.59</v>
      </c>
      <c r="H24" s="5" t="n">
        <f aca="false">[1]JUN25!G34</f>
        <v>16.79</v>
      </c>
      <c r="I24" s="5" t="n">
        <f aca="false">[1]JUL25!G34</f>
        <v>16.79</v>
      </c>
      <c r="J24" s="5" t="n">
        <f aca="false">[1]AUG25!G34</f>
        <v>16.79</v>
      </c>
      <c r="K24" s="5" t="n">
        <f aca="false">[1]SEP25!G34</f>
        <v>16.79</v>
      </c>
      <c r="L24" s="5" t="n">
        <f aca="false">[1]OCT25!G34</f>
        <v>16.79</v>
      </c>
      <c r="M24" s="5" t="n">
        <f aca="false">[1]NOV25!G34</f>
        <v>16.79</v>
      </c>
      <c r="N24" s="5" t="n">
        <f aca="false">[1]DEC25!G34</f>
        <v>16.79</v>
      </c>
      <c r="O24" s="4" t="n">
        <f aca="false">SUM(C24:N24)</f>
        <v>195.48</v>
      </c>
    </row>
    <row r="25" customFormat="false" ht="14.25" hidden="false" customHeight="false" outlineLevel="0" collapsed="false">
      <c r="A25" s="9" t="str">
        <f aca="false">[1]JAN25!B35</f>
        <v>Web site costs(Paper Rhino/GoDaddy)</v>
      </c>
      <c r="C25" s="5" t="n">
        <f aca="false">[1]JAN25!G35</f>
        <v>300</v>
      </c>
      <c r="D25" s="5" t="n">
        <f aca="false">[1]FEB25!G35</f>
        <v>108</v>
      </c>
      <c r="E25" s="5" t="n">
        <f aca="false">[1]MAR25!G35</f>
        <v>0</v>
      </c>
      <c r="F25" s="5" t="n">
        <f aca="false">[1]APR25!G35</f>
        <v>0</v>
      </c>
      <c r="G25" s="5" t="n">
        <f aca="false">[1]MAY25!G35</f>
        <v>0</v>
      </c>
      <c r="H25" s="5" t="n">
        <f aca="false">[1]JUN25!G35</f>
        <v>0</v>
      </c>
      <c r="I25" s="5" t="n">
        <f aca="false">[1]JUL25!G35</f>
        <v>0</v>
      </c>
      <c r="J25" s="5" t="n">
        <f aca="false">[1]AUG25!G35</f>
        <v>0</v>
      </c>
      <c r="K25" s="5" t="n">
        <f aca="false">[1]SEP25!G35</f>
        <v>0</v>
      </c>
      <c r="L25" s="5" t="n">
        <f aca="false">[1]OCT25!G35</f>
        <v>0</v>
      </c>
      <c r="M25" s="5" t="n">
        <f aca="false">[1]NOV25!G35</f>
        <v>0</v>
      </c>
      <c r="N25" s="5" t="n">
        <f aca="false">[1]DEC25!G35</f>
        <v>0</v>
      </c>
      <c r="O25" s="4" t="n">
        <f aca="false">SUM(C25:N25)</f>
        <v>408</v>
      </c>
    </row>
    <row r="26" customFormat="false" ht="14.25" hidden="false" customHeight="false" outlineLevel="0" collapsed="false">
      <c r="A26" s="9" t="str">
        <f aca="false">[1]JAN25!B36</f>
        <v>Choir gifts</v>
      </c>
      <c r="C26" s="5" t="n">
        <f aca="false">[1]JAN25!G36</f>
        <v>0</v>
      </c>
      <c r="D26" s="5" t="n">
        <f aca="false">[1]FEB25!G36</f>
        <v>0</v>
      </c>
      <c r="E26" s="5" t="n">
        <f aca="false">[1]MAR25!G36</f>
        <v>0</v>
      </c>
      <c r="F26" s="5" t="n">
        <f aca="false">[1]APR25!G36</f>
        <v>0</v>
      </c>
      <c r="G26" s="5" t="n">
        <f aca="false">[1]MAY25!G36</f>
        <v>0</v>
      </c>
      <c r="H26" s="5" t="n">
        <f aca="false">[1]JUN25!G36</f>
        <v>60</v>
      </c>
      <c r="I26" s="5" t="n">
        <f aca="false">[1]JUL25!G36</f>
        <v>0</v>
      </c>
      <c r="J26" s="5" t="n">
        <f aca="false">[1]AUG25!G36</f>
        <v>0</v>
      </c>
      <c r="K26" s="5" t="n">
        <f aca="false">[1]SEP25!G36</f>
        <v>0</v>
      </c>
      <c r="L26" s="5" t="n">
        <f aca="false">[1]OCT25!G36</f>
        <v>0</v>
      </c>
      <c r="M26" s="5" t="n">
        <f aca="false">[1]NOV25!G36</f>
        <v>0</v>
      </c>
      <c r="N26" s="5" t="n">
        <f aca="false">[1]DEC25!G36</f>
        <v>26</v>
      </c>
      <c r="O26" s="4" t="n">
        <f aca="false">SUM(C26:N26)</f>
        <v>86</v>
      </c>
    </row>
    <row r="27" customFormat="false" ht="14.25" hidden="false" customHeight="false" outlineLevel="0" collapsed="false">
      <c r="A27" s="9" t="str">
        <f aca="false">[1]JAN25!B37</f>
        <v>Internet hosting</v>
      </c>
      <c r="C27" s="5" t="n">
        <f aca="false">[1]JAN25!G37</f>
        <v>0</v>
      </c>
      <c r="D27" s="5" t="n">
        <f aca="false">[1]FEB25!G37</f>
        <v>10</v>
      </c>
      <c r="E27" s="5" t="n">
        <f aca="false">[1]MAR25!G37</f>
        <v>0</v>
      </c>
      <c r="F27" s="5" t="n">
        <f aca="false">[1]APR25!G37</f>
        <v>0</v>
      </c>
      <c r="G27" s="5" t="n">
        <f aca="false">[1]MAY25!G37</f>
        <v>0</v>
      </c>
      <c r="H27" s="5" t="n">
        <f aca="false">[1]JUN25!G37</f>
        <v>0</v>
      </c>
      <c r="I27" s="5" t="n">
        <f aca="false">[1]JUL25!G37</f>
        <v>0</v>
      </c>
      <c r="J27" s="5" t="n">
        <f aca="false">[1]AUG25!G37</f>
        <v>0</v>
      </c>
      <c r="K27" s="5" t="n">
        <f aca="false">[1]SEP25!G37</f>
        <v>0</v>
      </c>
      <c r="L27" s="5" t="n">
        <f aca="false">[1]OCT25!G37</f>
        <v>0</v>
      </c>
      <c r="M27" s="5" t="n">
        <f aca="false">[1]NOV25!G37</f>
        <v>0</v>
      </c>
      <c r="N27" s="5" t="n">
        <f aca="false">[1]DEC25!G37</f>
        <v>0</v>
      </c>
      <c r="O27" s="4" t="n">
        <f aca="false">SUM(C27:N27)</f>
        <v>10</v>
      </c>
    </row>
    <row r="28" customFormat="false" ht="14.25" hidden="false" customHeight="false" outlineLevel="0" collapsed="false">
      <c r="A28" s="9" t="str">
        <f aca="false">[1]JAN25!B38</f>
        <v>Transport costs</v>
      </c>
      <c r="C28" s="5" t="n">
        <f aca="false">[1]JAN25!G38</f>
        <v>0</v>
      </c>
      <c r="D28" s="5" t="n">
        <f aca="false">[1]FEB25!G38</f>
        <v>0</v>
      </c>
      <c r="E28" s="5" t="n">
        <f aca="false">[1]MAR25!G38</f>
        <v>0</v>
      </c>
      <c r="F28" s="5" t="n">
        <f aca="false">[1]APR25!G38</f>
        <v>0</v>
      </c>
      <c r="G28" s="5" t="n">
        <f aca="false">[1]MAY25!G38</f>
        <v>0</v>
      </c>
      <c r="H28" s="5" t="n">
        <f aca="false">[1]JUN25!G38</f>
        <v>0</v>
      </c>
      <c r="I28" s="5" t="n">
        <f aca="false">[1]JUL25!G38</f>
        <v>0</v>
      </c>
      <c r="J28" s="5" t="n">
        <f aca="false">[1]AUG25!G38</f>
        <v>0</v>
      </c>
      <c r="K28" s="5" t="n">
        <f aca="false">[1]SEP25!G38</f>
        <v>0</v>
      </c>
      <c r="L28" s="5" t="n">
        <f aca="false">[1]OCT25!G38</f>
        <v>0</v>
      </c>
      <c r="M28" s="5" t="n">
        <f aca="false">[1]NOV25!G38</f>
        <v>0</v>
      </c>
      <c r="N28" s="5" t="n">
        <f aca="false">[1]DEC25!G38</f>
        <v>0</v>
      </c>
      <c r="O28" s="4" t="n">
        <f aca="false">SUM(C28:N28)</f>
        <v>0</v>
      </c>
    </row>
    <row r="29" customFormat="false" ht="14.25" hidden="false" customHeight="false" outlineLevel="0" collapsed="false">
      <c r="A29" s="9" t="str">
        <f aca="false">[1]JAN25!B39</f>
        <v>Workshop incl hall hire</v>
      </c>
      <c r="C29" s="5" t="n">
        <f aca="false">[1]JAN25!G39</f>
        <v>0</v>
      </c>
      <c r="D29" s="5" t="n">
        <f aca="false">[1]FEB25!G39</f>
        <v>70</v>
      </c>
      <c r="E29" s="5" t="n">
        <f aca="false">[1]MAR25!G39</f>
        <v>0</v>
      </c>
      <c r="F29" s="5" t="n">
        <f aca="false">[1]APR25!G39</f>
        <v>500</v>
      </c>
      <c r="G29" s="5" t="n">
        <f aca="false">[1]MAY25!G39</f>
        <v>0</v>
      </c>
      <c r="H29" s="5" t="n">
        <f aca="false">[1]JUN25!G39</f>
        <v>0</v>
      </c>
      <c r="I29" s="5" t="n">
        <f aca="false">[1]JUL25!G39</f>
        <v>0</v>
      </c>
      <c r="J29" s="5" t="n">
        <f aca="false">[1]AUG25!G39</f>
        <v>0</v>
      </c>
      <c r="K29" s="5" t="n">
        <f aca="false">[1]SEP25!G39</f>
        <v>0</v>
      </c>
      <c r="L29" s="5" t="n">
        <f aca="false">[1]OCT25!G39</f>
        <v>0</v>
      </c>
      <c r="M29" s="5" t="n">
        <f aca="false">[1]NOV25!G39</f>
        <v>0</v>
      </c>
      <c r="N29" s="5" t="n">
        <f aca="false">[1]DEC25!G39</f>
        <v>0</v>
      </c>
      <c r="O29" s="4" t="n">
        <f aca="false">SUM(C29:N29)</f>
        <v>570</v>
      </c>
    </row>
    <row r="30" customFormat="false" ht="14.25" hidden="false" customHeight="false" outlineLevel="0" collapsed="false">
      <c r="A30" s="9" t="str">
        <f aca="false">[1]JAN25!B40</f>
        <v>Spare</v>
      </c>
      <c r="C30" s="5" t="n">
        <f aca="false">[1]JAN25!G40</f>
        <v>0</v>
      </c>
      <c r="D30" s="5" t="n">
        <f aca="false">[1]FEB25!G40</f>
        <v>0</v>
      </c>
      <c r="E30" s="5" t="n">
        <f aca="false">[1]MAR25!G40</f>
        <v>0</v>
      </c>
      <c r="F30" s="5" t="n">
        <f aca="false">[1]APR25!G40</f>
        <v>0</v>
      </c>
      <c r="G30" s="5" t="n">
        <f aca="false">[1]MAY25!G40</f>
        <v>0</v>
      </c>
      <c r="H30" s="5" t="n">
        <f aca="false">[1]JUN25!G40</f>
        <v>0</v>
      </c>
      <c r="I30" s="5" t="n">
        <f aca="false">[1]JUL25!G40</f>
        <v>0</v>
      </c>
      <c r="J30" s="5" t="n">
        <f aca="false">[1]AUG25!G40</f>
        <v>0</v>
      </c>
      <c r="K30" s="5" t="n">
        <f aca="false">[1]SEP25!G40</f>
        <v>0</v>
      </c>
      <c r="L30" s="5" t="n">
        <f aca="false">[1]OCT25!G40</f>
        <v>0</v>
      </c>
      <c r="M30" s="5" t="n">
        <f aca="false">[1]NOV25!G40</f>
        <v>0</v>
      </c>
      <c r="N30" s="5" t="n">
        <f aca="false">[1]DEC25!G40</f>
        <v>0</v>
      </c>
      <c r="O30" s="4" t="n">
        <f aca="false">SUM(C30:N30)</f>
        <v>0</v>
      </c>
    </row>
    <row r="31" customFormat="false" ht="14.25" hidden="false" customHeight="false" outlineLevel="0" collapsed="false">
      <c r="A31" s="9" t="s">
        <v>17</v>
      </c>
      <c r="C31" s="5" t="n">
        <f aca="false">[1]JAN25!H48</f>
        <v>99</v>
      </c>
      <c r="D31" s="5" t="n">
        <f aca="false">[1]FEB25!H48</f>
        <v>168.01</v>
      </c>
      <c r="E31" s="5" t="n">
        <f aca="false">[1]MAR25!H48</f>
        <v>0</v>
      </c>
      <c r="F31" s="5" t="n">
        <f aca="false">[1]APR25!H48</f>
        <v>0</v>
      </c>
      <c r="G31" s="5" t="n">
        <f aca="false">[1]MAY25!H48</f>
        <v>0</v>
      </c>
      <c r="H31" s="5" t="n">
        <f aca="false">[1]JUN25!H48</f>
        <v>0</v>
      </c>
      <c r="I31" s="5" t="n">
        <f aca="false">[1]JUL25!H48</f>
        <v>30.93</v>
      </c>
      <c r="J31" s="5" t="n">
        <f aca="false">[1]AUG25!H48</f>
        <v>61.59</v>
      </c>
      <c r="K31" s="5" t="n">
        <f aca="false">[1]SEP25!H48</f>
        <v>4.75</v>
      </c>
      <c r="L31" s="5" t="n">
        <f aca="false">[1]OCT25!H48</f>
        <v>4.25</v>
      </c>
      <c r="M31" s="5" t="n">
        <f aca="false">[1]NOV25!H48</f>
        <v>4.75</v>
      </c>
      <c r="N31" s="5" t="n">
        <f aca="false">[1]DEC25!H48</f>
        <v>4.25</v>
      </c>
      <c r="O31" s="4" t="n">
        <f aca="false">SUM(C31:N31)</f>
        <v>377.53</v>
      </c>
    </row>
    <row r="32" customFormat="false" ht="14.25" hidden="false" customHeight="false" outlineLevel="0" collapsed="false">
      <c r="A32" s="9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</row>
    <row r="33" customFormat="false" ht="14.25" hidden="false" customHeight="false" outlineLevel="0" collapsed="false">
      <c r="A33" s="1" t="s">
        <v>18</v>
      </c>
      <c r="B33" s="1"/>
      <c r="C33" s="10" t="n">
        <f aca="false">SUM(C13:C31)</f>
        <v>1304.59</v>
      </c>
      <c r="D33" s="10" t="n">
        <f aca="false">SUM(D13:D31)</f>
        <v>1106.6</v>
      </c>
      <c r="E33" s="10" t="n">
        <f aca="false">SUM(E13:E31)</f>
        <v>667.09</v>
      </c>
      <c r="F33" s="10" t="n">
        <f aca="false">SUM(F13:F31)</f>
        <v>1740.01</v>
      </c>
      <c r="G33" s="10" t="n">
        <f aca="false">SUM(G13:G31)</f>
        <v>765.59</v>
      </c>
      <c r="H33" s="10" t="n">
        <f aca="false">SUM(H13:H31)</f>
        <v>2222.27</v>
      </c>
      <c r="I33" s="10" t="n">
        <f aca="false">SUM(I13:I31)</f>
        <v>1056.12</v>
      </c>
      <c r="J33" s="10" t="n">
        <f aca="false">SUM(J13:J31)</f>
        <v>768.38</v>
      </c>
      <c r="K33" s="10" t="n">
        <f aca="false">SUM(K13:K31)</f>
        <v>21.54</v>
      </c>
      <c r="L33" s="10" t="n">
        <f aca="false">SUM(L13:L31)</f>
        <v>750.68</v>
      </c>
      <c r="M33" s="10" t="n">
        <f aca="false">SUM(M13:M31)</f>
        <v>1864.86</v>
      </c>
      <c r="N33" s="10" t="n">
        <f aca="false">SUM(N13:N31)</f>
        <v>1547.04</v>
      </c>
      <c r="O33" s="8" t="n">
        <f aca="false">SUM(O13:O31)</f>
        <v>13814.77</v>
      </c>
      <c r="P33" s="1"/>
      <c r="Q33" s="1"/>
    </row>
    <row r="34" customFormat="false" ht="14.25" hidden="false" customHeight="false" outlineLevel="0" collapsed="false">
      <c r="B34" s="11"/>
    </row>
    <row r="36" customFormat="false" ht="14.25" hidden="false" customHeight="false" outlineLevel="0" collapsed="false">
      <c r="A36" s="0" t="str">
        <f aca="false">[1]JAN25!B53</f>
        <v>Previous month end bank balance</v>
      </c>
      <c r="C36" s="12" t="n">
        <f aca="false">[1]JAN25!G53</f>
        <v>13512.78</v>
      </c>
      <c r="D36" s="13" t="n">
        <f aca="false">[1]FEB25!G53</f>
        <v>13168.19</v>
      </c>
      <c r="E36" s="13" t="n">
        <f aca="false">[1]MAR25!G53</f>
        <v>13021.59</v>
      </c>
      <c r="F36" s="13" t="n">
        <f aca="false">[1]APR25!G53</f>
        <v>13419.5</v>
      </c>
      <c r="G36" s="13" t="n">
        <f aca="false">[1]MAY25!G53</f>
        <v>12624.49</v>
      </c>
      <c r="H36" s="13" t="n">
        <f aca="false">[1]JUN25!G53</f>
        <v>12848.9</v>
      </c>
      <c r="I36" s="13" t="n">
        <f aca="false">[1]JUL25!G53</f>
        <v>12656.63</v>
      </c>
      <c r="J36" s="13" t="n">
        <f aca="false">[1]AUG25!G53</f>
        <v>12650.51</v>
      </c>
      <c r="K36" s="13" t="n">
        <f aca="false">[1]SEP25!G53</f>
        <v>12797.13</v>
      </c>
      <c r="L36" s="13" t="n">
        <f aca="false">[1]OCT25!G53</f>
        <v>13735.59</v>
      </c>
      <c r="M36" s="13" t="n">
        <f aca="false">[1]NOV25!G53</f>
        <v>13929.91</v>
      </c>
      <c r="N36" s="13" t="n">
        <f aca="false">[1]DEC25!G53</f>
        <v>13010.05</v>
      </c>
      <c r="O36" s="12"/>
    </row>
    <row r="37" customFormat="false" ht="14.25" hidden="false" customHeight="false" outlineLevel="0" collapsed="false">
      <c r="A37" s="0" t="s">
        <v>19</v>
      </c>
      <c r="C37" s="13" t="n">
        <f aca="false">[1]JAN25!G54</f>
        <v>960</v>
      </c>
      <c r="D37" s="13" t="n">
        <f aca="false">[1]FEB25!G54</f>
        <v>960</v>
      </c>
      <c r="E37" s="13" t="n">
        <f aca="false">[1]MAR25!G54</f>
        <v>1065</v>
      </c>
      <c r="F37" s="13" t="n">
        <f aca="false">[1]APR25!G54</f>
        <v>945</v>
      </c>
      <c r="G37" s="13" t="n">
        <f aca="false">[1]MAY25!G54</f>
        <v>990</v>
      </c>
      <c r="H37" s="13" t="n">
        <f aca="false">[1]JUN25!G54</f>
        <v>2030</v>
      </c>
      <c r="I37" s="13" t="n">
        <f aca="false">[1]JUL25!G54</f>
        <v>1050</v>
      </c>
      <c r="J37" s="13" t="n">
        <f aca="false">[1]AUG25!G54</f>
        <v>915</v>
      </c>
      <c r="K37" s="13" t="n">
        <f aca="false">[1]SEP25!G54</f>
        <v>960</v>
      </c>
      <c r="L37" s="13" t="n">
        <f aca="false">[1]OCT25!G54</f>
        <v>945</v>
      </c>
      <c r="M37" s="13" t="n">
        <f aca="false">[1]NOV25!G54</f>
        <v>945</v>
      </c>
      <c r="N37" s="13" t="n">
        <f aca="false">[1]DEC25!G54</f>
        <v>945</v>
      </c>
      <c r="O37" s="12"/>
    </row>
    <row r="38" customFormat="false" ht="14.25" hidden="false" customHeight="false" outlineLevel="0" collapsed="false">
      <c r="A38" s="0" t="s">
        <v>20</v>
      </c>
      <c r="C38" s="13" t="n">
        <f aca="false">[1]JAN25!G55</f>
        <v>1304.59</v>
      </c>
      <c r="D38" s="13" t="n">
        <f aca="false">[1]FEB25!G55</f>
        <v>1106.6</v>
      </c>
      <c r="E38" s="13" t="n">
        <f aca="false">[1]MAR25!G55</f>
        <v>667.09</v>
      </c>
      <c r="F38" s="13" t="n">
        <f aca="false">[1]APR25!G55</f>
        <v>1740.01</v>
      </c>
      <c r="G38" s="13" t="n">
        <f aca="false">[1]MAY25!G55</f>
        <v>765.59</v>
      </c>
      <c r="H38" s="13" t="n">
        <f aca="false">[1]JUN25!G55</f>
        <v>2222.27</v>
      </c>
      <c r="I38" s="13" t="n">
        <f aca="false">[1]JUL25!G55</f>
        <v>1056.12</v>
      </c>
      <c r="J38" s="13" t="n">
        <f aca="false">[1]AUG25!G55</f>
        <v>768.38</v>
      </c>
      <c r="K38" s="13" t="n">
        <f aca="false">[1]SEP25!G55</f>
        <v>21.54</v>
      </c>
      <c r="L38" s="13" t="n">
        <f aca="false">[1]OCT25!G55</f>
        <v>750.68</v>
      </c>
      <c r="M38" s="13" t="n">
        <f aca="false">[1]NOV25!G55</f>
        <v>1864.86</v>
      </c>
      <c r="N38" s="13" t="n">
        <f aca="false">[1]DEC25!G55</f>
        <v>1547.04</v>
      </c>
      <c r="O38" s="12"/>
    </row>
    <row r="39" customFormat="false" ht="14.25" hidden="false" customHeight="false" outlineLevel="0" collapsed="false">
      <c r="A39" s="0" t="str">
        <f aca="false">[1]JAN25!B56</f>
        <v>Money that should be in bank account</v>
      </c>
      <c r="C39" s="13" t="n">
        <f aca="false">[1]JAN25!G56</f>
        <v>13168.19</v>
      </c>
      <c r="D39" s="13" t="n">
        <f aca="false">[1]FEB25!G56</f>
        <v>13021.59</v>
      </c>
      <c r="E39" s="13" t="n">
        <f aca="false">[1]MAR25!G56</f>
        <v>13419.5</v>
      </c>
      <c r="F39" s="13" t="n">
        <f aca="false">[1]APR25!G56</f>
        <v>12624.49</v>
      </c>
      <c r="G39" s="13" t="n">
        <f aca="false">[1]MAY25!G56</f>
        <v>12848.9</v>
      </c>
      <c r="H39" s="13" t="n">
        <f aca="false">[1]JUN25!G56</f>
        <v>12656.63</v>
      </c>
      <c r="I39" s="13" t="n">
        <f aca="false">[1]JUL25!G56</f>
        <v>12650.51</v>
      </c>
      <c r="J39" s="13" t="n">
        <f aca="false">[1]AUG25!G56</f>
        <v>12797.13</v>
      </c>
      <c r="K39" s="13" t="n">
        <f aca="false">[1]SEP25!G56</f>
        <v>13735.59</v>
      </c>
      <c r="L39" s="13" t="n">
        <f aca="false">[1]OCT25!G56</f>
        <v>13929.91</v>
      </c>
      <c r="M39" s="13" t="n">
        <f aca="false">[1]NOV25!G56</f>
        <v>13010.05</v>
      </c>
      <c r="N39" s="13" t="n">
        <f aca="false">[1]DEC25!G56</f>
        <v>12408.01</v>
      </c>
      <c r="O39" s="12"/>
    </row>
    <row r="40" customFormat="false" ht="14.25" hidden="false" customHeight="false" outlineLevel="0" collapsed="false">
      <c r="A40" s="0" t="str">
        <f aca="false">[1]JAN25!B57</f>
        <v>Actual amount in bank account </v>
      </c>
      <c r="C40" s="13" t="n">
        <f aca="false">[1]JAN25!G57</f>
        <v>13168.19</v>
      </c>
      <c r="D40" s="13" t="n">
        <f aca="false">[1]FEB25!G57</f>
        <v>13021.59</v>
      </c>
      <c r="E40" s="13" t="n">
        <f aca="false">[1]MAR25!G57</f>
        <v>13419.5</v>
      </c>
      <c r="F40" s="13" t="n">
        <f aca="false">[1]APR25!G57</f>
        <v>12624.49</v>
      </c>
      <c r="G40" s="13" t="n">
        <f aca="false">[1]MAY25!G57</f>
        <v>12848.9</v>
      </c>
      <c r="H40" s="13" t="n">
        <f aca="false">[1]JUN25!G57</f>
        <v>12656.63</v>
      </c>
      <c r="I40" s="13" t="n">
        <f aca="false">[1]JUL25!G57</f>
        <v>12650.51</v>
      </c>
      <c r="J40" s="13" t="n">
        <f aca="false">[1]AUG25!G57</f>
        <v>12797.13</v>
      </c>
      <c r="K40" s="13" t="n">
        <f aca="false">[1]SEP25!G57</f>
        <v>13735.59</v>
      </c>
      <c r="L40" s="13" t="n">
        <f aca="false">[1]OCT25!G57</f>
        <v>13929.91</v>
      </c>
      <c r="M40" s="13" t="n">
        <f aca="false">[1]NOV25!G57</f>
        <v>13010.05</v>
      </c>
      <c r="N40" s="13" t="n">
        <f aca="false">[1]DEC25!G57</f>
        <v>12408.01</v>
      </c>
      <c r="O40" s="12"/>
    </row>
    <row r="41" customFormat="false" ht="14.25" hidden="false" customHeight="false" outlineLevel="0" collapsed="false">
      <c r="A41" s="0" t="str">
        <f aca="false">[1]JAN25!B58</f>
        <v>Difference</v>
      </c>
      <c r="C41" s="13" t="n">
        <f aca="false">[1]JAN25!G58</f>
        <v>0</v>
      </c>
      <c r="D41" s="12" t="n">
        <f aca="false">[1]FEB25!H58</f>
        <v>0</v>
      </c>
      <c r="E41" s="13" t="n">
        <f aca="false">[1]MAR25!G58</f>
        <v>0</v>
      </c>
      <c r="F41" s="13" t="n">
        <f aca="false">[1]APR25!G58</f>
        <v>0</v>
      </c>
      <c r="G41" s="13" t="n">
        <f aca="false">[1]MAY25!G58</f>
        <v>0</v>
      </c>
      <c r="H41" s="13" t="n">
        <f aca="false">[1]JUN25!G58</f>
        <v>0</v>
      </c>
      <c r="I41" s="12" t="n">
        <v>0</v>
      </c>
      <c r="J41" s="13" t="n">
        <f aca="false">[1]AUG25!G58</f>
        <v>0</v>
      </c>
      <c r="K41" s="13" t="n">
        <f aca="false">[1]SEP25!G58</f>
        <v>0</v>
      </c>
      <c r="L41" s="13" t="n">
        <f aca="false">[1]OCT25!G58</f>
        <v>0</v>
      </c>
      <c r="M41" s="12" t="n">
        <f aca="false">[1]OCT25!H58</f>
        <v>0</v>
      </c>
      <c r="N41" s="13" t="n">
        <f aca="false">[1]DEC25!G58</f>
        <v>0</v>
      </c>
      <c r="O41" s="12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LibreOffice/7.4.1.2$MacOSX_X86_64 LibreOffice_project/3c58a8f3a960df8bc8fd77b461821e42c061c5f0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2026-03-02T14:38:28Z</dcterms:created>
  <dc:creator/>
  <dc:description/>
  <dc:language>en-GB</dc:language>
  <cp:lastModifiedBy/>
  <dcterms:modified xsi:type="dcterms:W3CDTF">2026-03-02T14:40:11Z</dcterms:modified>
  <cp:revision>1</cp:revision>
  <dc:subject/>
  <dc:title/>
</cp:coreProperties>
</file>